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8580" activeTab="1"/>
  </bookViews>
  <sheets>
    <sheet name="Resumen" sheetId="1" r:id="rId1"/>
    <sheet name="F. Técnico" sheetId="2" r:id="rId2"/>
    <sheet name="F. S. Adicionales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<sst xmlns="http://schemas.openxmlformats.org/spreadsheetml/2006/main" count="64" uniqueCount="37">
  <si>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Empresas</t>
  </si>
  <si>
    <t>Factores</t>
  </si>
  <si>
    <t>Emtel</t>
  </si>
  <si>
    <t>Económico</t>
  </si>
  <si>
    <t>S. Adicionales</t>
  </si>
  <si>
    <t>Técnico</t>
  </si>
  <si>
    <t>Total</t>
  </si>
  <si>
    <t>Valor</t>
  </si>
  <si>
    <t xml:space="preserve">Especificación </t>
  </si>
  <si>
    <t>Puntaje</t>
  </si>
  <si>
    <t>Disponibilidad Mensual del Canal</t>
  </si>
  <si>
    <t>Descuento por indisponibilidad – Rango (3,6 horas &lt;= I &lt; 7,2 horas)</t>
  </si>
  <si>
    <t>Tiempo de Atención a Fallas                                (Tipo: Desconexión Total)</t>
  </si>
  <si>
    <t>EMTEL</t>
  </si>
  <si>
    <t>SUB-TOTAL</t>
  </si>
  <si>
    <t>Valor de la Oferta antes de IVA</t>
  </si>
  <si>
    <t>10 cuentas de acceso telefónico a Internet con funcionamiento en Popayán y posibilidad de roaming para ser utilizadas en las ciudades de Bogotá y Cali.</t>
  </si>
  <si>
    <t>Cumple</t>
  </si>
  <si>
    <t>Canal de datos de 2048 kbps para la Interconexión con la Sede de la Facultad de Ciencias Agropecuarias de la Universidad del Cauca</t>
  </si>
  <si>
    <t>Interconexión con las siguientes Instituciones de Educación Superior del Cauca que tienen sede en Popayán: Colegio Mayor del Cauca, Fundación Universitaria de Popayán, Universidad Cooperativa de Colombia, Corporación Universidad Autónoma del Cauca, Instituto Tecnológico de Comfacauca a una velocidad mayor o igual a 10 Mbps.</t>
  </si>
  <si>
    <t>Canal de datos de mínimo 128 Kbps para la Interconexión con la Sede de la Universidad del Cauca en Santander de Quilichao</t>
  </si>
  <si>
    <t>SI</t>
  </si>
  <si>
    <t>Orden de Elegibilidad</t>
  </si>
  <si>
    <t>RESUMEN CALIFICACION DE LAS PROPUESTAS CANAL PRIMARIO</t>
  </si>
  <si>
    <t>Puntaje Máximo</t>
  </si>
  <si>
    <t>Descuento por indisponibilidad – Rango    (3 días &lt;= I &lt; 6 días)</t>
  </si>
  <si>
    <t>Descuento por indisponibilidad – Rango    (6 días &lt;= I &lt; 9 días)</t>
  </si>
  <si>
    <t>Descuento por indisponibilidad – Rango      ( I &gt; 9 días)</t>
  </si>
  <si>
    <t>Descuento por indisponibilidad – Rango (7,2 horas &lt;= I &lt; 3 días)</t>
  </si>
  <si>
    <t>FACTOR TECNICO</t>
  </si>
  <si>
    <t>FACTOR SERVICIOS ADICIONALES</t>
  </si>
  <si>
    <t>FACTOR ECONOMICO</t>
  </si>
  <si>
    <t>GUEFRY AGREDO MENDEZ</t>
  </si>
  <si>
    <t>JAIME MARTINEZ RODRIGUEZ</t>
  </si>
  <si>
    <t>DANNY BRAVO LOPEZ</t>
  </si>
  <si>
    <t>Red de Datos</t>
  </si>
  <si>
    <t xml:space="preserve">Red de Datos </t>
  </si>
</sst>
</file>

<file path=xl/styles.xml><?xml version="1.0" encoding="utf-8"?>
<styleSheet xmlns="http://schemas.openxmlformats.org/spreadsheetml/2006/main">
  <numFmts count="1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4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0" fillId="0" borderId="4" xfId="0" applyNumberFormat="1" applyBorder="1" applyAlignment="1">
      <alignment horizont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C12" sqref="C12:C13"/>
    </sheetView>
  </sheetViews>
  <sheetFormatPr defaultColWidth="11.421875" defaultRowHeight="12.75"/>
  <cols>
    <col min="1" max="1" width="13.00390625" style="0" bestFit="1" customWidth="1"/>
    <col min="3" max="3" width="14.00390625" style="0" bestFit="1" customWidth="1"/>
    <col min="6" max="6" width="21.00390625" style="0" bestFit="1" customWidth="1"/>
  </cols>
  <sheetData>
    <row r="1" spans="1:6" ht="12.75">
      <c r="A1" s="51" t="s">
        <v>23</v>
      </c>
      <c r="B1" s="51"/>
      <c r="C1" s="51"/>
      <c r="D1" s="51"/>
      <c r="E1" s="51"/>
      <c r="F1" s="51"/>
    </row>
    <row r="3" spans="2:5" ht="12.75">
      <c r="B3" s="48" t="s">
        <v>1</v>
      </c>
      <c r="C3" s="49"/>
      <c r="D3" s="50"/>
      <c r="E3" s="8"/>
    </row>
    <row r="4" spans="1:6" s="2" customFormat="1" ht="12.75">
      <c r="A4" s="3" t="s">
        <v>0</v>
      </c>
      <c r="B4" s="5" t="s">
        <v>5</v>
      </c>
      <c r="C4" s="4" t="s">
        <v>4</v>
      </c>
      <c r="D4" s="5" t="s">
        <v>3</v>
      </c>
      <c r="E4" s="6" t="s">
        <v>6</v>
      </c>
      <c r="F4" s="5" t="s">
        <v>22</v>
      </c>
    </row>
    <row r="5" spans="1:6" ht="12.75">
      <c r="A5" s="3" t="s">
        <v>2</v>
      </c>
      <c r="B5" s="38">
        <f>'F. Técnico'!D12</f>
        <v>20</v>
      </c>
      <c r="C5" s="39">
        <f>'F. S. Adicionales'!D9</f>
        <v>30</v>
      </c>
      <c r="D5" s="38">
        <f>D14</f>
        <v>50</v>
      </c>
      <c r="E5" s="40">
        <f>SUM(B5:D5)</f>
        <v>100</v>
      </c>
      <c r="F5" s="41">
        <v>1</v>
      </c>
    </row>
    <row r="7" ht="12.75">
      <c r="A7" s="7"/>
    </row>
    <row r="8" ht="12.75">
      <c r="A8" s="7"/>
    </row>
    <row r="9" spans="1:4" ht="12.75">
      <c r="A9" s="51" t="s">
        <v>31</v>
      </c>
      <c r="B9" s="51"/>
      <c r="C9" s="51"/>
      <c r="D9" s="51"/>
    </row>
    <row r="11" spans="1:4" ht="12.75">
      <c r="A11" s="9"/>
      <c r="B11" s="9"/>
      <c r="C11" s="48" t="s">
        <v>13</v>
      </c>
      <c r="D11" s="50"/>
    </row>
    <row r="12" spans="1:4" ht="24">
      <c r="A12" s="14" t="s">
        <v>8</v>
      </c>
      <c r="B12" s="14" t="s">
        <v>24</v>
      </c>
      <c r="C12" s="5" t="s">
        <v>7</v>
      </c>
      <c r="D12" s="6" t="s">
        <v>9</v>
      </c>
    </row>
    <row r="13" spans="1:4" ht="36">
      <c r="A13" s="17" t="s">
        <v>15</v>
      </c>
      <c r="B13" s="35">
        <v>50</v>
      </c>
      <c r="C13" s="62">
        <v>118849896</v>
      </c>
      <c r="D13" s="18">
        <v>50</v>
      </c>
    </row>
    <row r="14" spans="1:4" ht="12.75">
      <c r="A14" s="15" t="s">
        <v>14</v>
      </c>
      <c r="B14" s="33">
        <v>50</v>
      </c>
      <c r="C14" s="10"/>
      <c r="D14" s="16">
        <f>SUM(D13:D13)</f>
        <v>50</v>
      </c>
    </row>
    <row r="20" spans="1:6" ht="12.75">
      <c r="A20" s="42" t="s">
        <v>32</v>
      </c>
      <c r="B20" s="26"/>
      <c r="D20" s="44" t="s">
        <v>33</v>
      </c>
      <c r="F20" s="42" t="s">
        <v>34</v>
      </c>
    </row>
    <row r="21" spans="1:7" ht="12.75">
      <c r="A21" s="47" t="s">
        <v>35</v>
      </c>
      <c r="B21" s="47"/>
      <c r="D21" t="s">
        <v>36</v>
      </c>
      <c r="F21" s="45" t="s">
        <v>36</v>
      </c>
      <c r="G21" s="46"/>
    </row>
  </sheetData>
  <mergeCells count="5">
    <mergeCell ref="A21:B21"/>
    <mergeCell ref="B3:D3"/>
    <mergeCell ref="A1:F1"/>
    <mergeCell ref="C11:D11"/>
    <mergeCell ref="A9:D9"/>
  </mergeCells>
  <printOptions/>
  <pageMargins left="1.1811023622047245" right="0.7874015748031497" top="1.3779527559055118" bottom="0.98425196850393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H8" sqref="H8"/>
    </sheetView>
  </sheetViews>
  <sheetFormatPr defaultColWidth="11.421875" defaultRowHeight="12.75"/>
  <cols>
    <col min="1" max="1" width="21.421875" style="9" customWidth="1"/>
    <col min="2" max="2" width="8.57421875" style="26" customWidth="1"/>
    <col min="3" max="16384" width="11.421875" style="1" customWidth="1"/>
  </cols>
  <sheetData>
    <row r="1" spans="1:4" ht="12.75">
      <c r="A1" s="52" t="s">
        <v>29</v>
      </c>
      <c r="B1" s="52"/>
      <c r="C1" s="52"/>
      <c r="D1" s="52"/>
    </row>
    <row r="3" spans="3:4" ht="12.75">
      <c r="C3" s="48" t="s">
        <v>13</v>
      </c>
      <c r="D3" s="50"/>
    </row>
    <row r="4" spans="1:4" ht="24">
      <c r="A4" s="24" t="s">
        <v>8</v>
      </c>
      <c r="B4" s="24" t="s">
        <v>24</v>
      </c>
      <c r="C4" s="53" t="s">
        <v>7</v>
      </c>
      <c r="D4" s="25" t="s">
        <v>9</v>
      </c>
    </row>
    <row r="5" spans="1:4" ht="24">
      <c r="A5" s="11" t="s">
        <v>10</v>
      </c>
      <c r="B5" s="31">
        <v>6</v>
      </c>
      <c r="C5" s="54">
        <v>99.7</v>
      </c>
      <c r="D5" s="27">
        <v>6</v>
      </c>
    </row>
    <row r="6" spans="1:4" ht="36">
      <c r="A6" s="17" t="s">
        <v>12</v>
      </c>
      <c r="B6" s="24">
        <v>6</v>
      </c>
      <c r="C6" s="55">
        <v>4</v>
      </c>
      <c r="D6" s="36">
        <v>6</v>
      </c>
    </row>
    <row r="7" spans="1:4" ht="48">
      <c r="A7" s="12" t="s">
        <v>11</v>
      </c>
      <c r="B7" s="31">
        <v>3</v>
      </c>
      <c r="C7" s="54">
        <v>5</v>
      </c>
      <c r="D7" s="27">
        <v>3</v>
      </c>
    </row>
    <row r="8" spans="1:4" ht="36" customHeight="1">
      <c r="A8" s="23" t="s">
        <v>28</v>
      </c>
      <c r="B8" s="24">
        <v>2</v>
      </c>
      <c r="C8" s="55">
        <v>10</v>
      </c>
      <c r="D8" s="37">
        <v>2</v>
      </c>
    </row>
    <row r="9" spans="1:4" ht="36">
      <c r="A9" s="12" t="s">
        <v>25</v>
      </c>
      <c r="B9" s="31">
        <v>1</v>
      </c>
      <c r="C9" s="56">
        <v>25</v>
      </c>
      <c r="D9" s="27">
        <v>1</v>
      </c>
    </row>
    <row r="10" spans="1:4" ht="36">
      <c r="A10" s="23" t="s">
        <v>26</v>
      </c>
      <c r="B10" s="24">
        <v>1</v>
      </c>
      <c r="C10" s="57">
        <v>50</v>
      </c>
      <c r="D10" s="36">
        <v>1</v>
      </c>
    </row>
    <row r="11" spans="1:4" ht="36">
      <c r="A11" s="13" t="s">
        <v>27</v>
      </c>
      <c r="B11" s="32">
        <v>1</v>
      </c>
      <c r="C11" s="58">
        <v>100</v>
      </c>
      <c r="D11" s="28">
        <v>1</v>
      </c>
    </row>
    <row r="12" spans="1:4" ht="12.75">
      <c r="A12" s="15" t="s">
        <v>14</v>
      </c>
      <c r="B12" s="34">
        <v>20</v>
      </c>
      <c r="C12" s="29"/>
      <c r="D12" s="30">
        <f>SUM(D5:D11)</f>
        <v>20</v>
      </c>
    </row>
    <row r="19" spans="1:7" ht="12.75">
      <c r="A19" s="42" t="s">
        <v>32</v>
      </c>
      <c r="C19"/>
      <c r="D19" s="44" t="s">
        <v>33</v>
      </c>
      <c r="E19"/>
      <c r="F19" s="42" t="s">
        <v>34</v>
      </c>
      <c r="G19"/>
    </row>
    <row r="20" spans="1:7" ht="12.75">
      <c r="A20" s="45" t="s">
        <v>35</v>
      </c>
      <c r="C20"/>
      <c r="D20" t="s">
        <v>36</v>
      </c>
      <c r="E20"/>
      <c r="F20" s="47" t="s">
        <v>36</v>
      </c>
      <c r="G20" s="47"/>
    </row>
  </sheetData>
  <mergeCells count="3">
    <mergeCell ref="A1:D1"/>
    <mergeCell ref="F20:G20"/>
    <mergeCell ref="C3:D3"/>
  </mergeCells>
  <printOptions/>
  <pageMargins left="0.984251968503937" right="0.1968503937007874" top="0.984251968503937" bottom="0.984251968503937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H6" sqref="H6"/>
    </sheetView>
  </sheetViews>
  <sheetFormatPr defaultColWidth="11.421875" defaultRowHeight="12.75"/>
  <cols>
    <col min="1" max="1" width="28.57421875" style="0" customWidth="1"/>
    <col min="2" max="2" width="15.57421875" style="0" customWidth="1"/>
  </cols>
  <sheetData>
    <row r="1" spans="1:4" ht="12.75">
      <c r="A1" s="51" t="s">
        <v>30</v>
      </c>
      <c r="B1" s="51"/>
      <c r="C1" s="51"/>
      <c r="D1" s="51"/>
    </row>
    <row r="3" spans="1:4" ht="12.75">
      <c r="A3" s="9"/>
      <c r="B3" s="9"/>
      <c r="C3" s="48" t="s">
        <v>13</v>
      </c>
      <c r="D3" s="50"/>
    </row>
    <row r="4" spans="1:4" ht="12.75">
      <c r="A4" s="14" t="s">
        <v>8</v>
      </c>
      <c r="B4" s="14" t="s">
        <v>24</v>
      </c>
      <c r="C4" s="5" t="s">
        <v>17</v>
      </c>
      <c r="D4" s="6" t="s">
        <v>9</v>
      </c>
    </row>
    <row r="5" spans="1:4" ht="60">
      <c r="A5" s="11" t="s">
        <v>16</v>
      </c>
      <c r="B5" s="31">
        <v>6</v>
      </c>
      <c r="C5" s="59" t="s">
        <v>21</v>
      </c>
      <c r="D5" s="19">
        <v>6</v>
      </c>
    </row>
    <row r="6" spans="1:4" ht="60">
      <c r="A6" s="17" t="s">
        <v>18</v>
      </c>
      <c r="B6" s="24">
        <v>10</v>
      </c>
      <c r="C6" s="60" t="s">
        <v>21</v>
      </c>
      <c r="D6" s="37">
        <v>10</v>
      </c>
    </row>
    <row r="7" spans="1:4" ht="144">
      <c r="A7" s="23" t="s">
        <v>19</v>
      </c>
      <c r="B7" s="24">
        <v>8</v>
      </c>
      <c r="C7" s="60" t="s">
        <v>21</v>
      </c>
      <c r="D7" s="37">
        <v>8</v>
      </c>
    </row>
    <row r="8" spans="1:4" ht="48">
      <c r="A8" s="13" t="s">
        <v>20</v>
      </c>
      <c r="B8" s="32">
        <v>6</v>
      </c>
      <c r="C8" s="61" t="s">
        <v>21</v>
      </c>
      <c r="D8" s="20">
        <v>6</v>
      </c>
    </row>
    <row r="9" spans="1:4" ht="12.75">
      <c r="A9" s="15" t="s">
        <v>14</v>
      </c>
      <c r="B9" s="33">
        <v>30</v>
      </c>
      <c r="C9" s="21"/>
      <c r="D9" s="22">
        <f>SUM(D5:D8)</f>
        <v>30</v>
      </c>
    </row>
    <row r="13" spans="1:5" ht="12.75">
      <c r="A13" s="42" t="s">
        <v>32</v>
      </c>
      <c r="C13" s="44" t="s">
        <v>33</v>
      </c>
      <c r="E13" s="42" t="s">
        <v>34</v>
      </c>
    </row>
    <row r="14" spans="1:9" ht="12.75">
      <c r="A14" s="45" t="s">
        <v>35</v>
      </c>
      <c r="C14" t="s">
        <v>36</v>
      </c>
      <c r="E14" s="47" t="s">
        <v>36</v>
      </c>
      <c r="F14" s="47"/>
      <c r="I14" s="43"/>
    </row>
  </sheetData>
  <mergeCells count="3">
    <mergeCell ref="A1:D1"/>
    <mergeCell ref="E14:F14"/>
    <mergeCell ref="C3:D3"/>
  </mergeCells>
  <printOptions/>
  <pageMargins left="0.984251968503937" right="0.3937007874015748" top="0.984251968503937" bottom="0.984251968503937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Calificación Propuestas Canal Primario - 2005</dc:title>
  <dc:subject/>
  <dc:creator/>
  <cp:keywords/>
  <dc:description/>
  <cp:lastModifiedBy>portatil</cp:lastModifiedBy>
  <cp:lastPrinted>2005-03-09T19:57:35Z</cp:lastPrinted>
  <dcterms:created xsi:type="dcterms:W3CDTF">2005-03-05T21:52:23Z</dcterms:created>
  <dcterms:modified xsi:type="dcterms:W3CDTF">2005-03-09T20:01:46Z</dcterms:modified>
  <cp:category/>
  <cp:version/>
  <cp:contentType/>
  <cp:contentStatus/>
</cp:coreProperties>
</file>