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CANTIDADES" sheetId="1" r:id="rId1"/>
    <sheet name="PRESUP-OFICIAL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</sheets>
  <definedNames/>
  <calcPr fullCalcOnLoad="1"/>
</workbook>
</file>

<file path=xl/sharedStrings.xml><?xml version="1.0" encoding="utf-8"?>
<sst xmlns="http://schemas.openxmlformats.org/spreadsheetml/2006/main" count="73" uniqueCount="31">
  <si>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</si>
  <si>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</si>
  <si>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</si>
  <si>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</si>
  <si>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</si>
  <si>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DESCRIPCION</t>
  </si>
  <si>
    <t>UNID.</t>
  </si>
  <si>
    <t>CANT.</t>
  </si>
  <si>
    <t>VR. TOTAL</t>
  </si>
  <si>
    <t>GRAN TOTAL</t>
  </si>
  <si>
    <t xml:space="preserve">Coordinador Area de Edificios, Construcción y </t>
  </si>
  <si>
    <t>Mantenimiento</t>
  </si>
  <si>
    <t>OBRAS REQUERIDAS EN CADA UNA DE LAS SUBESTACIONES DE ENERGIA</t>
  </si>
  <si>
    <t xml:space="preserve">DE LA UNIVERSIDAD DEL CAUCA </t>
  </si>
  <si>
    <t>Diciembre de 2005</t>
  </si>
  <si>
    <t>MANTENIMIENTO DE SUBESTACION FACULTAD DE MEDICINA - TRANSFORMADOR DE 250 KVA, SE DEBE TENER EN CUENTA EL NUMERAL 3, LITERALES a, b, c, d, e, f, g, h, i, j, k</t>
  </si>
  <si>
    <t>MANTENIMIENTO DE SUBESTACION FACULTAD DE CIENCIAS NATURALES, EXACTAS Y DE LA EDUCACION - TRANSFORMADOR DE 500 KVA, SE DEBE TENER EN CUENTA EL NUMERAL 3, LITERALES a, b, c, d, e, f, g, h, i, j, k</t>
  </si>
  <si>
    <t>MANTENIMIENTO DE SUBESTACION FACULTAD DE INGENIERIAS - TRANSFORMADOR DE 315 KVA, SE DEBE TENER EN CUENTA EL NUMERAL 3, LITERALES a, b, c, d, e, f, g, h, i, j, k</t>
  </si>
  <si>
    <t>MANTENIMIENTO DE SUBESTACION CENTRO DEPORTIVO TULCAN - TRANSFORMADOR DE 100 KVA, SE DEBE TENER EN CUENTA EL NUMERAL 3, LITERALES a, b, c, d, e, f, g, h, i, j, k</t>
  </si>
  <si>
    <t>MANTENIMIENTO DE SUBESTACION FACULTAD DE CIENCIAS AGROPECUARIAS - TRANSFORMADOR DE 112.5 KVA, SE DEBE TENER EN CUENTA EL NUMERAL 3, LITERALES a, b, c, d, e, f, g, h, i, j, k</t>
  </si>
  <si>
    <t>MANTENIMIENTO DE SUBESTACION VICERRECTORIA DE INVESTIGACIONES - TRANSFORMADOR DE 100 KVA, SE DEBE TENER EN CUENTA EL NUMERAL 3, LITERALES a, b, c, d, e, f, g, h, i, j, k</t>
  </si>
  <si>
    <t>MANTENIMIENTO DE SUBESTACION FACULTAD DE ARTES - TRANSFORMADOR DE 112.5 KVA, SE DEBE TENER EN CUENTA EL NUMERAL 3, LITERALES a, b, c, d, e, f, g, h, i, j, k</t>
  </si>
  <si>
    <t>MANTENIMIENTO DE SUBESTACION AREA DE EDIFICIOS, CONSTRUCCION Y MANTENIMIENTO - TRANSFORMADOR DE 50 KVA, SE DEBE TENER EN CUENTA EL NUMERAL 3, LITERALES a, b, c, d, e, f, g, h, i, j, k</t>
  </si>
  <si>
    <t>MANTENIMIENTO DE SUBESTACIONEDIFICIOS DE LABORATORIOS- TRANSFORMADOR DE 45 KVA, SE DEBE TENER EN CUENTA EL NUMERAL 3, LITERALES a, b, c, d, e, f, g, h, i, j, k</t>
  </si>
  <si>
    <t>COSTO DIRECTO</t>
  </si>
  <si>
    <t>AUI 18%</t>
  </si>
  <si>
    <t>COSTO DIRECTO + INDIRECTO</t>
  </si>
  <si>
    <t>IVA 16 % SOBRE UTILIDAD 5%</t>
  </si>
  <si>
    <t>ING. VICTOR HUGO RODRIGUEZ LOPEZ</t>
  </si>
  <si>
    <t>AUI %</t>
  </si>
  <si>
    <t>IVA 16 % SOBRE UTILIDAD %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</si>
</sst>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justify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justify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638175</xdr:colOff>
      <xdr:row>23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913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7">
      <selection activeCell="B23" sqref="B23"/>
    </sheetView>
  </sheetViews>
  <sheetFormatPr defaultColWidth="11.421875" defaultRowHeight="12.75"/>
  <cols>
    <col min="1" max="1" width="4.57421875" style="0" customWidth="1"/>
    <col min="2" max="2" width="55.7109375" style="0" customWidth="1"/>
    <col min="3" max="3" width="6.00390625" style="0" bestFit="1" customWidth="1"/>
    <col min="4" max="4" width="8.00390625" style="3" customWidth="1"/>
    <col min="5" max="5" width="18.85156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5" ht="12.75">
      <c r="A5" s="4" t="s">
        <v>12</v>
      </c>
      <c r="B5" s="5"/>
      <c r="C5" s="5"/>
      <c r="D5" s="5"/>
      <c r="E5" s="5"/>
    </row>
    <row r="6" spans="1:5" ht="12.75">
      <c r="A6" s="4" t="s">
        <v>13</v>
      </c>
      <c r="B6" s="5"/>
      <c r="C6" s="5"/>
      <c r="D6" s="5"/>
      <c r="E6" s="5"/>
    </row>
    <row r="7" spans="1:5" ht="12.75">
      <c r="A7" s="4"/>
      <c r="B7" s="5"/>
      <c r="C7" s="5"/>
      <c r="D7" s="5"/>
      <c r="E7" s="5"/>
    </row>
    <row r="8" spans="1:5" ht="12.75">
      <c r="A8" s="4"/>
      <c r="B8" s="5"/>
      <c r="C8" s="5"/>
      <c r="D8" s="5" t="s">
        <v>14</v>
      </c>
      <c r="E8" s="5"/>
    </row>
    <row r="9" spans="1:5" ht="12.75">
      <c r="A9" s="6" t="s">
        <v>4</v>
      </c>
      <c r="B9" s="6" t="s">
        <v>5</v>
      </c>
      <c r="C9" s="6" t="s">
        <v>6</v>
      </c>
      <c r="D9" s="6" t="s">
        <v>7</v>
      </c>
      <c r="E9" s="7" t="s">
        <v>8</v>
      </c>
    </row>
    <row r="10" spans="1:5" ht="36">
      <c r="A10" s="9">
        <v>1.1</v>
      </c>
      <c r="B10" s="24" t="s">
        <v>15</v>
      </c>
      <c r="C10" s="10" t="s">
        <v>6</v>
      </c>
      <c r="D10" s="11">
        <v>1</v>
      </c>
      <c r="E10" s="12"/>
    </row>
    <row r="11" spans="1:5" ht="48">
      <c r="A11" s="9">
        <v>1.2</v>
      </c>
      <c r="B11" s="24" t="s">
        <v>16</v>
      </c>
      <c r="C11" s="10" t="s">
        <v>6</v>
      </c>
      <c r="D11" s="11">
        <v>1</v>
      </c>
      <c r="E11" s="13"/>
    </row>
    <row r="12" spans="1:5" ht="36">
      <c r="A12" s="9">
        <v>1.3</v>
      </c>
      <c r="B12" s="24" t="s">
        <v>17</v>
      </c>
      <c r="C12" s="10" t="s">
        <v>6</v>
      </c>
      <c r="D12" s="11">
        <v>1</v>
      </c>
      <c r="E12" s="13"/>
    </row>
    <row r="13" spans="1:5" ht="36">
      <c r="A13" s="9">
        <v>1.4</v>
      </c>
      <c r="B13" s="24" t="s">
        <v>18</v>
      </c>
      <c r="C13" s="10" t="s">
        <v>6</v>
      </c>
      <c r="D13" s="11">
        <v>1</v>
      </c>
      <c r="E13" s="13"/>
    </row>
    <row r="14" spans="1:5" ht="48">
      <c r="A14" s="9">
        <v>1.5</v>
      </c>
      <c r="B14" s="24" t="s">
        <v>19</v>
      </c>
      <c r="C14" s="10" t="s">
        <v>6</v>
      </c>
      <c r="D14" s="11">
        <v>1</v>
      </c>
      <c r="E14" s="13"/>
    </row>
    <row r="15" spans="1:5" ht="48">
      <c r="A15" s="9">
        <v>1.6</v>
      </c>
      <c r="B15" s="24" t="s">
        <v>20</v>
      </c>
      <c r="C15" s="10" t="s">
        <v>6</v>
      </c>
      <c r="D15" s="11">
        <v>1</v>
      </c>
      <c r="E15" s="13"/>
    </row>
    <row r="16" spans="1:5" ht="36">
      <c r="A16" s="9">
        <v>2.6</v>
      </c>
      <c r="B16" s="24" t="s">
        <v>21</v>
      </c>
      <c r="C16" s="10" t="s">
        <v>6</v>
      </c>
      <c r="D16" s="11">
        <v>1</v>
      </c>
      <c r="E16" s="13"/>
    </row>
    <row r="17" spans="1:5" ht="48">
      <c r="A17" s="9">
        <v>3.6</v>
      </c>
      <c r="B17" s="24" t="s">
        <v>22</v>
      </c>
      <c r="C17" s="10" t="s">
        <v>6</v>
      </c>
      <c r="D17" s="11">
        <v>1</v>
      </c>
      <c r="E17" s="13"/>
    </row>
    <row r="18" spans="1:5" ht="36">
      <c r="A18" s="9">
        <v>4.6</v>
      </c>
      <c r="B18" s="24" t="s">
        <v>23</v>
      </c>
      <c r="C18" s="10" t="s">
        <v>6</v>
      </c>
      <c r="D18" s="11">
        <v>1</v>
      </c>
      <c r="E18" s="13"/>
    </row>
    <row r="19" spans="1:5" ht="12.75">
      <c r="A19" s="14"/>
      <c r="B19" s="15"/>
      <c r="C19" s="7"/>
      <c r="D19" s="16"/>
      <c r="E19" s="17"/>
    </row>
    <row r="20" spans="1:5" ht="12.75">
      <c r="A20" s="18"/>
      <c r="B20" s="19" t="s">
        <v>24</v>
      </c>
      <c r="C20" s="7"/>
      <c r="D20" s="16"/>
      <c r="E20" s="20"/>
    </row>
    <row r="21" spans="1:5" ht="12.75">
      <c r="A21" s="25"/>
      <c r="B21" s="26" t="s">
        <v>29</v>
      </c>
      <c r="C21" s="6"/>
      <c r="D21" s="7"/>
      <c r="E21" s="20"/>
    </row>
    <row r="22" spans="1:5" ht="12.75">
      <c r="A22" s="25"/>
      <c r="B22" s="26" t="s">
        <v>26</v>
      </c>
      <c r="C22" s="6"/>
      <c r="D22" s="7"/>
      <c r="E22" s="20"/>
    </row>
    <row r="23" spans="1:5" ht="12.75">
      <c r="A23" s="25"/>
      <c r="B23" s="26" t="s">
        <v>30</v>
      </c>
      <c r="C23" s="6"/>
      <c r="D23" s="7"/>
      <c r="E23" s="20"/>
    </row>
    <row r="24" spans="1:5" ht="12.75">
      <c r="A24" s="25"/>
      <c r="B24" s="26" t="s">
        <v>9</v>
      </c>
      <c r="C24" s="6"/>
      <c r="D24" s="7"/>
      <c r="E24" s="20"/>
    </row>
    <row r="25" spans="1:5" ht="12.75">
      <c r="A25" s="27"/>
      <c r="B25" s="28"/>
      <c r="C25" s="29"/>
      <c r="D25" s="30"/>
      <c r="E25" s="31"/>
    </row>
    <row r="26" spans="1:5" ht="12.75">
      <c r="A26" s="27"/>
      <c r="B26" s="28"/>
      <c r="C26" s="29"/>
      <c r="D26" s="30"/>
      <c r="E26" s="31"/>
    </row>
    <row r="27" spans="1:5" ht="12.75">
      <c r="A27" s="27"/>
      <c r="B27" s="28"/>
      <c r="C27" s="29"/>
      <c r="D27" s="30"/>
      <c r="E27" s="31"/>
    </row>
    <row r="30" spans="1:5" ht="12.75">
      <c r="A30" s="21"/>
      <c r="B30" s="21"/>
      <c r="C30" s="21"/>
      <c r="D30" s="22"/>
      <c r="E30" s="21"/>
    </row>
    <row r="31" spans="1:4" ht="12.75">
      <c r="A31" s="23"/>
      <c r="B31" s="23"/>
      <c r="D31"/>
    </row>
    <row r="32" spans="1:5" ht="12.75">
      <c r="A32" s="23"/>
      <c r="B32" s="23"/>
      <c r="C32" s="32"/>
      <c r="D32" s="32"/>
      <c r="E32" s="32"/>
    </row>
  </sheetData>
  <mergeCells count="1">
    <mergeCell ref="C32:E32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4">
      <selection activeCell="A18" sqref="A18"/>
    </sheetView>
  </sheetViews>
  <sheetFormatPr defaultColWidth="11.421875" defaultRowHeight="12.75"/>
  <cols>
    <col min="1" max="1" width="4.57421875" style="0" customWidth="1"/>
    <col min="2" max="2" width="55.7109375" style="0" customWidth="1"/>
    <col min="3" max="3" width="6.00390625" style="0" bestFit="1" customWidth="1"/>
    <col min="4" max="4" width="8.00390625" style="3" customWidth="1"/>
    <col min="5" max="5" width="18.85156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5" ht="12.75">
      <c r="A5" s="4" t="s">
        <v>12</v>
      </c>
      <c r="B5" s="5"/>
      <c r="C5" s="5"/>
      <c r="D5" s="5"/>
      <c r="E5" s="5"/>
    </row>
    <row r="6" spans="1:5" ht="12.75">
      <c r="A6" s="4" t="s">
        <v>13</v>
      </c>
      <c r="B6" s="5"/>
      <c r="C6" s="5"/>
      <c r="D6" s="5"/>
      <c r="E6" s="5"/>
    </row>
    <row r="7" spans="1:5" ht="12.75">
      <c r="A7" s="4"/>
      <c r="B7" s="5"/>
      <c r="C7" s="5"/>
      <c r="D7" s="5"/>
      <c r="E7" s="5"/>
    </row>
    <row r="8" spans="1:5" ht="12.75">
      <c r="A8" s="4"/>
      <c r="B8" s="5"/>
      <c r="C8" s="5"/>
      <c r="D8" s="5" t="s">
        <v>14</v>
      </c>
      <c r="E8" s="5"/>
    </row>
    <row r="9" spans="1:5" ht="12.75">
      <c r="A9" s="6" t="s">
        <v>4</v>
      </c>
      <c r="B9" s="6" t="s">
        <v>5</v>
      </c>
      <c r="C9" s="6" t="s">
        <v>6</v>
      </c>
      <c r="D9" s="6" t="s">
        <v>7</v>
      </c>
      <c r="E9" s="7" t="s">
        <v>8</v>
      </c>
    </row>
    <row r="10" spans="1:5" ht="36">
      <c r="A10" s="9">
        <v>1.1</v>
      </c>
      <c r="B10" s="24" t="s">
        <v>15</v>
      </c>
      <c r="C10" s="10" t="s">
        <v>6</v>
      </c>
      <c r="D10" s="11">
        <v>1</v>
      </c>
      <c r="E10" s="12">
        <v>10000000</v>
      </c>
    </row>
    <row r="11" spans="1:5" ht="48">
      <c r="A11" s="9">
        <v>1.2</v>
      </c>
      <c r="B11" s="24" t="s">
        <v>16</v>
      </c>
      <c r="C11" s="10" t="s">
        <v>6</v>
      </c>
      <c r="D11" s="11">
        <v>1</v>
      </c>
      <c r="E11" s="13">
        <v>12000000</v>
      </c>
    </row>
    <row r="12" spans="1:5" ht="36">
      <c r="A12" s="9">
        <v>1.3</v>
      </c>
      <c r="B12" s="24" t="s">
        <v>17</v>
      </c>
      <c r="C12" s="10" t="s">
        <v>6</v>
      </c>
      <c r="D12" s="11">
        <v>1</v>
      </c>
      <c r="E12" s="13">
        <v>12000000</v>
      </c>
    </row>
    <row r="13" spans="1:5" ht="36">
      <c r="A13" s="9">
        <v>1.4</v>
      </c>
      <c r="B13" s="24" t="s">
        <v>18</v>
      </c>
      <c r="C13" s="10" t="s">
        <v>6</v>
      </c>
      <c r="D13" s="11">
        <v>1</v>
      </c>
      <c r="E13" s="13">
        <v>3000000</v>
      </c>
    </row>
    <row r="14" spans="1:5" ht="48">
      <c r="A14" s="9">
        <v>1.5</v>
      </c>
      <c r="B14" s="24" t="s">
        <v>19</v>
      </c>
      <c r="C14" s="10" t="s">
        <v>6</v>
      </c>
      <c r="D14" s="11">
        <v>1</v>
      </c>
      <c r="E14" s="13">
        <v>7000000</v>
      </c>
    </row>
    <row r="15" spans="1:5" ht="48">
      <c r="A15" s="9">
        <v>1.6</v>
      </c>
      <c r="B15" s="24" t="s">
        <v>20</v>
      </c>
      <c r="C15" s="10" t="s">
        <v>6</v>
      </c>
      <c r="D15" s="11">
        <v>1</v>
      </c>
      <c r="E15" s="13">
        <v>3000000</v>
      </c>
    </row>
    <row r="16" spans="1:5" ht="36">
      <c r="A16" s="9">
        <v>1.7</v>
      </c>
      <c r="B16" s="24" t="s">
        <v>21</v>
      </c>
      <c r="C16" s="10" t="s">
        <v>6</v>
      </c>
      <c r="D16" s="11">
        <v>1</v>
      </c>
      <c r="E16" s="13">
        <v>8000000</v>
      </c>
    </row>
    <row r="17" spans="1:5" ht="48">
      <c r="A17" s="9">
        <v>1.8</v>
      </c>
      <c r="B17" s="24" t="s">
        <v>22</v>
      </c>
      <c r="C17" s="10" t="s">
        <v>6</v>
      </c>
      <c r="D17" s="11">
        <v>1</v>
      </c>
      <c r="E17" s="13">
        <v>3000000</v>
      </c>
    </row>
    <row r="18" spans="1:5" ht="36">
      <c r="A18" s="9">
        <v>1.9</v>
      </c>
      <c r="B18" s="24" t="s">
        <v>23</v>
      </c>
      <c r="C18" s="10" t="s">
        <v>6</v>
      </c>
      <c r="D18" s="11">
        <v>1</v>
      </c>
      <c r="E18" s="13">
        <v>3000000</v>
      </c>
    </row>
    <row r="19" spans="1:5" ht="12.75">
      <c r="A19" s="14"/>
      <c r="B19" s="15"/>
      <c r="C19" s="7"/>
      <c r="D19" s="16"/>
      <c r="E19" s="17"/>
    </row>
    <row r="20" spans="1:5" s="8" customFormat="1" ht="12.75">
      <c r="A20" s="18"/>
      <c r="B20" s="19" t="s">
        <v>24</v>
      </c>
      <c r="C20" s="7"/>
      <c r="D20" s="16"/>
      <c r="E20" s="20">
        <f>SUM(E10:E18)</f>
        <v>61000000</v>
      </c>
    </row>
    <row r="21" spans="1:5" s="8" customFormat="1" ht="12.75">
      <c r="A21" s="25"/>
      <c r="B21" s="26" t="s">
        <v>25</v>
      </c>
      <c r="C21" s="6"/>
      <c r="D21" s="7"/>
      <c r="E21" s="20">
        <f>+E20*0.18</f>
        <v>10980000</v>
      </c>
    </row>
    <row r="22" spans="1:5" s="8" customFormat="1" ht="12.75">
      <c r="A22" s="25"/>
      <c r="B22" s="26" t="s">
        <v>26</v>
      </c>
      <c r="C22" s="6"/>
      <c r="D22" s="7"/>
      <c r="E22" s="20">
        <f>+E21+E20</f>
        <v>71980000</v>
      </c>
    </row>
    <row r="23" spans="1:5" s="8" customFormat="1" ht="12.75">
      <c r="A23" s="25"/>
      <c r="B23" s="26" t="s">
        <v>27</v>
      </c>
      <c r="C23" s="6"/>
      <c r="D23" s="7"/>
      <c r="E23" s="20">
        <f>+(E20*0.05)*0.16</f>
        <v>488000</v>
      </c>
    </row>
    <row r="24" spans="1:5" s="8" customFormat="1" ht="12.75">
      <c r="A24" s="25"/>
      <c r="B24" s="26" t="s">
        <v>9</v>
      </c>
      <c r="C24" s="6"/>
      <c r="D24" s="7"/>
      <c r="E24" s="20">
        <f>+E23+E22</f>
        <v>72468000</v>
      </c>
    </row>
    <row r="25" spans="1:5" s="8" customFormat="1" ht="12.75">
      <c r="A25" s="27"/>
      <c r="B25" s="28"/>
      <c r="C25" s="29"/>
      <c r="D25" s="30"/>
      <c r="E25" s="31"/>
    </row>
    <row r="26" spans="1:5" s="8" customFormat="1" ht="12.75">
      <c r="A26" s="27"/>
      <c r="B26" s="28"/>
      <c r="C26" s="29"/>
      <c r="D26" s="30"/>
      <c r="E26" s="31"/>
    </row>
    <row r="27" spans="1:5" s="8" customFormat="1" ht="12.75">
      <c r="A27" s="27"/>
      <c r="B27" s="28"/>
      <c r="C27" s="29"/>
      <c r="D27" s="30"/>
      <c r="E27" s="31"/>
    </row>
    <row r="30" spans="1:5" ht="12.75">
      <c r="A30" s="21"/>
      <c r="B30" s="21" t="s">
        <v>28</v>
      </c>
      <c r="C30" s="21"/>
      <c r="D30" s="22"/>
      <c r="E30" s="21"/>
    </row>
    <row r="31" spans="1:4" ht="12.75">
      <c r="A31" s="23"/>
      <c r="B31" s="23" t="s">
        <v>10</v>
      </c>
      <c r="D31"/>
    </row>
    <row r="32" spans="1:5" ht="12.75">
      <c r="A32" s="23"/>
      <c r="B32" s="23" t="s">
        <v>11</v>
      </c>
      <c r="C32" s="32"/>
      <c r="D32" s="32"/>
      <c r="E32" s="32"/>
    </row>
  </sheetData>
  <mergeCells count="1">
    <mergeCell ref="C32:E32"/>
  </mergeCells>
  <printOptions horizontalCentered="1"/>
  <pageMargins left="0.3937007874015748" right="0.1968503937007874" top="0.7874015748031497" bottom="0.5905511811023623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unicauca</cp:lastModifiedBy>
  <cp:lastPrinted>2005-12-07T20:20:20Z</cp:lastPrinted>
  <dcterms:created xsi:type="dcterms:W3CDTF">2005-12-07T20:08:40Z</dcterms:created>
  <dcterms:modified xsi:type="dcterms:W3CDTF">2005-12-09T20:59:17Z</dcterms:modified>
  <cp:category/>
  <cp:version/>
  <cp:contentType/>
  <cp:contentStatus/>
</cp:coreProperties>
</file>