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CANTIDADES" sheetId="1" r:id="rId1"/>
    <sheet name="PRESUPUESTO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</sheets>
  <definedNames/>
  <calcPr fullCalcOnLoad="1"/>
</workbook>
</file>

<file path=xl/sharedStrings.xml><?xml version="1.0" encoding="utf-8"?>
<sst xmlns="http://schemas.openxmlformats.org/spreadsheetml/2006/main" count="78" uniqueCount="36">
  <si>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</si>
  <si>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</si>
  <si>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</si>
  <si>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</si>
  <si>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PRESUPUESTO  OFICIAL DE LA OBRA PARA EL CERRAMIENTO EN MALLA LOTE DE POMONA - LONG. = 375 MTS</t>
  </si>
  <si>
    <t>DE LA UNIVERSIDAD DEL CAUCA</t>
  </si>
  <si>
    <t>CUADRO DE MODIFICACION DE CANTIDADES DE ADENDO 02</t>
  </si>
  <si>
    <t>Noviembre de 2005</t>
  </si>
  <si>
    <t>No.</t>
  </si>
  <si>
    <t>DESCRIPCION</t>
  </si>
  <si>
    <t>UNID.</t>
  </si>
  <si>
    <t>CANT.</t>
  </si>
  <si>
    <t>VR. UNITARIO</t>
  </si>
  <si>
    <t>VR. TOTAL</t>
  </si>
  <si>
    <t>Excavaciones en material común</t>
  </si>
  <si>
    <t>M3</t>
  </si>
  <si>
    <t>Concreto ciclópeo para fundación</t>
  </si>
  <si>
    <t>Concreto 21 mpa para viga de cimentación 0.20 x 0.20</t>
  </si>
  <si>
    <t>ML</t>
  </si>
  <si>
    <t>Concreto de 21 mpa para columnas 0.20 x 0.20</t>
  </si>
  <si>
    <t>Muro en ladrillo prensado limpio - 2 caras</t>
  </si>
  <si>
    <t>M2</t>
  </si>
  <si>
    <t>Malla eslabonada calibre 10.5 x 2 1/2" x 1.50</t>
  </si>
  <si>
    <t>Alfajía en concreto 0.20 x 0.07</t>
  </si>
  <si>
    <t>Puerta en tubo y malla 4.00 x 2.50</t>
  </si>
  <si>
    <t>Hierro</t>
  </si>
  <si>
    <t>KG</t>
  </si>
  <si>
    <t>Pintura</t>
  </si>
  <si>
    <t>COSTO DIRECTO</t>
  </si>
  <si>
    <t>AUI 18%</t>
  </si>
  <si>
    <t>COSTO DIRECTO+ COSTO INDERECTO</t>
  </si>
  <si>
    <t>IVA 16% SOBRE UTILIDAD DEL 5%</t>
  </si>
  <si>
    <t>VALOR TOTAL</t>
  </si>
  <si>
    <t>AUI   %</t>
  </si>
  <si>
    <t>IVA 16% SOBRE UTILIDAD DEL %</t>
  </si>
  <si>
    <t>CANTIDADES  DE LA OBRA PARA EL CERRAMIENTO EN MALLA LOTE DE POMONA - LONG. = 375 MTS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</si>
</sst>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38100</xdr:rowOff>
    </xdr:from>
    <xdr:to>
      <xdr:col>1</xdr:col>
      <xdr:colOff>609600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38100</xdr:rowOff>
    </xdr:from>
    <xdr:to>
      <xdr:col>1</xdr:col>
      <xdr:colOff>609600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0</xdr:rowOff>
    </xdr:from>
    <xdr:to>
      <xdr:col>1</xdr:col>
      <xdr:colOff>638175</xdr:colOff>
      <xdr:row>49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934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</xdr:col>
      <xdr:colOff>638175</xdr:colOff>
      <xdr:row>26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10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638175</xdr:colOff>
      <xdr:row>30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57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4.57421875" style="0" customWidth="1"/>
    <col min="2" max="2" width="50.00390625" style="0" customWidth="1"/>
    <col min="3" max="3" width="6.00390625" style="0" bestFit="1" customWidth="1"/>
    <col min="4" max="4" width="9.8515625" style="3" bestFit="1" customWidth="1"/>
    <col min="5" max="5" width="11.8515625" style="0" bestFit="1" customWidth="1"/>
    <col min="6" max="6" width="16.2812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4" t="s">
        <v>35</v>
      </c>
      <c r="B6" s="5"/>
      <c r="C6" s="5"/>
      <c r="D6" s="5"/>
      <c r="E6" s="5"/>
      <c r="F6" s="5"/>
    </row>
    <row r="7" spans="1:6" ht="12.75">
      <c r="A7" s="4" t="s">
        <v>5</v>
      </c>
      <c r="B7" s="5"/>
      <c r="C7" s="5"/>
      <c r="D7" s="5"/>
      <c r="E7" s="5"/>
      <c r="F7" s="5"/>
    </row>
    <row r="8" spans="1:6" ht="12.75">
      <c r="A8" s="37" t="s">
        <v>6</v>
      </c>
      <c r="B8" s="37"/>
      <c r="C8" s="37"/>
      <c r="D8" s="37"/>
      <c r="E8" s="37"/>
      <c r="F8" s="37"/>
    </row>
    <row r="9" spans="1:6" ht="12.75">
      <c r="A9" s="6"/>
      <c r="B9" s="7"/>
      <c r="C9" s="7"/>
      <c r="D9" s="7"/>
      <c r="E9" s="7"/>
      <c r="F9" s="8" t="s">
        <v>7</v>
      </c>
    </row>
    <row r="10" spans="1:6" ht="12.75">
      <c r="A10" s="9" t="s">
        <v>8</v>
      </c>
      <c r="B10" s="9" t="s">
        <v>9</v>
      </c>
      <c r="C10" s="9" t="s">
        <v>10</v>
      </c>
      <c r="D10" s="9" t="s">
        <v>11</v>
      </c>
      <c r="E10" s="10" t="s">
        <v>12</v>
      </c>
      <c r="F10" s="10" t="s">
        <v>13</v>
      </c>
    </row>
    <row r="11" spans="1:6" ht="12.75">
      <c r="A11" s="11">
        <v>1</v>
      </c>
      <c r="B11" s="12" t="s">
        <v>14</v>
      </c>
      <c r="C11" s="13" t="s">
        <v>15</v>
      </c>
      <c r="D11" s="14">
        <v>38.7</v>
      </c>
      <c r="E11" s="15"/>
      <c r="F11" s="15"/>
    </row>
    <row r="12" spans="1:6" ht="12.75">
      <c r="A12" s="16">
        <v>2</v>
      </c>
      <c r="B12" s="12" t="s">
        <v>16</v>
      </c>
      <c r="C12" s="13" t="s">
        <v>15</v>
      </c>
      <c r="D12" s="14">
        <v>38.7</v>
      </c>
      <c r="E12" s="15"/>
      <c r="F12" s="15"/>
    </row>
    <row r="13" spans="1:6" ht="12.75">
      <c r="A13" s="11">
        <v>3</v>
      </c>
      <c r="B13" s="12" t="s">
        <v>17</v>
      </c>
      <c r="C13" s="13" t="s">
        <v>18</v>
      </c>
      <c r="D13" s="14">
        <v>375</v>
      </c>
      <c r="E13" s="15"/>
      <c r="F13" s="15"/>
    </row>
    <row r="14" spans="1:6" ht="12.75">
      <c r="A14" s="16">
        <v>4</v>
      </c>
      <c r="B14" s="12" t="s">
        <v>19</v>
      </c>
      <c r="C14" s="13" t="s">
        <v>18</v>
      </c>
      <c r="D14" s="14">
        <v>172</v>
      </c>
      <c r="E14" s="15"/>
      <c r="F14" s="15"/>
    </row>
    <row r="15" spans="1:6" ht="12.75">
      <c r="A15" s="11">
        <v>5</v>
      </c>
      <c r="B15" s="12" t="s">
        <v>20</v>
      </c>
      <c r="C15" s="13" t="s">
        <v>21</v>
      </c>
      <c r="D15" s="14">
        <f>D13</f>
        <v>375</v>
      </c>
      <c r="E15" s="15"/>
      <c r="F15" s="15"/>
    </row>
    <row r="16" spans="1:6" ht="12.75">
      <c r="A16" s="16">
        <v>6</v>
      </c>
      <c r="B16" s="12" t="s">
        <v>22</v>
      </c>
      <c r="C16" s="13" t="s">
        <v>18</v>
      </c>
      <c r="D16" s="14">
        <f>D15</f>
        <v>375</v>
      </c>
      <c r="E16" s="15"/>
      <c r="F16" s="15"/>
    </row>
    <row r="17" spans="1:6" ht="12.75">
      <c r="A17" s="11">
        <v>7</v>
      </c>
      <c r="B17" s="12" t="s">
        <v>23</v>
      </c>
      <c r="C17" s="13" t="s">
        <v>18</v>
      </c>
      <c r="D17" s="14">
        <f>D16</f>
        <v>375</v>
      </c>
      <c r="E17" s="15"/>
      <c r="F17" s="15"/>
    </row>
    <row r="18" spans="1:6" ht="12.75">
      <c r="A18" s="16">
        <v>8</v>
      </c>
      <c r="B18" s="12" t="s">
        <v>24</v>
      </c>
      <c r="C18" s="13" t="s">
        <v>10</v>
      </c>
      <c r="D18" s="14">
        <v>2</v>
      </c>
      <c r="E18" s="15"/>
      <c r="F18" s="15"/>
    </row>
    <row r="19" spans="1:6" ht="12.75">
      <c r="A19" s="11">
        <v>9</v>
      </c>
      <c r="B19" s="12" t="s">
        <v>25</v>
      </c>
      <c r="C19" s="13" t="s">
        <v>26</v>
      </c>
      <c r="D19" s="14">
        <v>2580</v>
      </c>
      <c r="E19" s="15"/>
      <c r="F19" s="15"/>
    </row>
    <row r="20" spans="1:6" ht="12.75">
      <c r="A20" s="16">
        <v>10</v>
      </c>
      <c r="B20" s="12" t="s">
        <v>27</v>
      </c>
      <c r="C20" s="13" t="s">
        <v>21</v>
      </c>
      <c r="D20" s="14">
        <v>470.71</v>
      </c>
      <c r="E20" s="15"/>
      <c r="F20" s="15"/>
    </row>
    <row r="21" spans="1:6" ht="12.75">
      <c r="A21" s="16"/>
      <c r="B21" s="12"/>
      <c r="C21" s="13"/>
      <c r="D21" s="14"/>
      <c r="E21" s="15"/>
      <c r="F21" s="15"/>
    </row>
    <row r="22" spans="1:6" ht="12.75">
      <c r="A22" s="17"/>
      <c r="B22" s="18" t="s">
        <v>28</v>
      </c>
      <c r="C22" s="9"/>
      <c r="D22" s="19"/>
      <c r="E22" s="20"/>
      <c r="F22" s="21">
        <f>SUM(F11:F21)</f>
        <v>0</v>
      </c>
    </row>
    <row r="23" spans="1:6" ht="12.75">
      <c r="A23" s="9"/>
      <c r="B23" s="18" t="s">
        <v>33</v>
      </c>
      <c r="C23" s="9"/>
      <c r="D23" s="19"/>
      <c r="E23" s="20"/>
      <c r="F23" s="21">
        <f>+F22*0.18</f>
        <v>0</v>
      </c>
    </row>
    <row r="24" spans="1:6" ht="12.75">
      <c r="A24" s="9"/>
      <c r="B24" s="18" t="s">
        <v>30</v>
      </c>
      <c r="C24" s="9"/>
      <c r="D24" s="19"/>
      <c r="E24" s="20"/>
      <c r="F24" s="21">
        <f>+F23+F22</f>
        <v>0</v>
      </c>
    </row>
    <row r="25" spans="1:6" ht="12.75">
      <c r="A25" s="9"/>
      <c r="B25" s="18" t="s">
        <v>34</v>
      </c>
      <c r="C25" s="9"/>
      <c r="D25" s="19"/>
      <c r="E25" s="20"/>
      <c r="F25" s="21">
        <f>F22*0.05*0.16</f>
        <v>0</v>
      </c>
    </row>
    <row r="26" spans="1:6" ht="12.75">
      <c r="A26" s="22"/>
      <c r="B26" s="18" t="s">
        <v>32</v>
      </c>
      <c r="C26" s="9"/>
      <c r="D26" s="9"/>
      <c r="E26" s="20"/>
      <c r="F26" s="21">
        <f>+F25+F24</f>
        <v>0</v>
      </c>
    </row>
    <row r="27" spans="1:6" ht="12.75">
      <c r="A27" s="23"/>
      <c r="B27" s="24"/>
      <c r="C27" s="25"/>
      <c r="D27" s="25"/>
      <c r="E27" s="26"/>
      <c r="F27" s="27"/>
    </row>
    <row r="28" spans="1:6" ht="12.75">
      <c r="A28" s="23"/>
      <c r="B28" s="24"/>
      <c r="C28" s="25"/>
      <c r="D28" s="25"/>
      <c r="E28" s="26"/>
      <c r="F28" s="27"/>
    </row>
    <row r="29" spans="1:6" ht="12.75">
      <c r="A29" s="28"/>
      <c r="B29" s="29"/>
      <c r="C29" s="30"/>
      <c r="D29" s="31"/>
      <c r="E29" s="32"/>
      <c r="F29" s="32"/>
    </row>
    <row r="30" spans="1:6" ht="12.75">
      <c r="A30" s="33"/>
      <c r="B30" s="34"/>
      <c r="C30" s="35"/>
      <c r="D30" s="35"/>
      <c r="E30" s="36"/>
      <c r="F30" s="36"/>
    </row>
  </sheetData>
  <mergeCells count="1">
    <mergeCell ref="A8:F8"/>
  </mergeCells>
  <printOptions horizontalCentered="1"/>
  <pageMargins left="0.3937007874015748" right="0.1968503937007874" top="0.5905511811023623" bottom="0.5905511811023623" header="0" footer="0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18" sqref="C18"/>
    </sheetView>
  </sheetViews>
  <sheetFormatPr defaultColWidth="11.421875" defaultRowHeight="12.75"/>
  <cols>
    <col min="1" max="1" width="4.57421875" style="0" customWidth="1"/>
    <col min="2" max="2" width="50.00390625" style="0" customWidth="1"/>
    <col min="3" max="3" width="6.00390625" style="0" bestFit="1" customWidth="1"/>
    <col min="4" max="4" width="9.8515625" style="3" bestFit="1" customWidth="1"/>
    <col min="5" max="5" width="11.8515625" style="0" bestFit="1" customWidth="1"/>
    <col min="6" max="6" width="16.2812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4" t="s">
        <v>4</v>
      </c>
      <c r="B6" s="5"/>
      <c r="C6" s="5"/>
      <c r="D6" s="5"/>
      <c r="E6" s="5"/>
      <c r="F6" s="5"/>
    </row>
    <row r="7" spans="1:6" ht="12.75">
      <c r="A7" s="4" t="s">
        <v>5</v>
      </c>
      <c r="B7" s="5"/>
      <c r="C7" s="5"/>
      <c r="D7" s="5"/>
      <c r="E7" s="5"/>
      <c r="F7" s="5"/>
    </row>
    <row r="8" spans="1:6" ht="12.75">
      <c r="A8" s="37" t="s">
        <v>6</v>
      </c>
      <c r="B8" s="37"/>
      <c r="C8" s="37"/>
      <c r="D8" s="37"/>
      <c r="E8" s="37"/>
      <c r="F8" s="37"/>
    </row>
    <row r="9" spans="1:6" ht="12.75">
      <c r="A9" s="6"/>
      <c r="B9" s="7"/>
      <c r="C9" s="7"/>
      <c r="D9" s="7"/>
      <c r="E9" s="7"/>
      <c r="F9" s="8" t="s">
        <v>7</v>
      </c>
    </row>
    <row r="10" spans="1:6" ht="12.75">
      <c r="A10" s="9" t="s">
        <v>8</v>
      </c>
      <c r="B10" s="9" t="s">
        <v>9</v>
      </c>
      <c r="C10" s="9" t="s">
        <v>10</v>
      </c>
      <c r="D10" s="9" t="s">
        <v>11</v>
      </c>
      <c r="E10" s="10" t="s">
        <v>12</v>
      </c>
      <c r="F10" s="10" t="s">
        <v>13</v>
      </c>
    </row>
    <row r="11" spans="1:6" ht="12.75">
      <c r="A11" s="11">
        <v>1</v>
      </c>
      <c r="B11" s="12" t="s">
        <v>14</v>
      </c>
      <c r="C11" s="13" t="s">
        <v>15</v>
      </c>
      <c r="D11" s="14">
        <v>38.7</v>
      </c>
      <c r="E11" s="15">
        <v>10790</v>
      </c>
      <c r="F11" s="15">
        <f>ROUND(D11*E11,0)</f>
        <v>417573</v>
      </c>
    </row>
    <row r="12" spans="1:6" ht="12.75">
      <c r="A12" s="16">
        <v>2</v>
      </c>
      <c r="B12" s="12" t="s">
        <v>16</v>
      </c>
      <c r="C12" s="13" t="s">
        <v>15</v>
      </c>
      <c r="D12" s="14">
        <v>38.7</v>
      </c>
      <c r="E12" s="15">
        <v>170068</v>
      </c>
      <c r="F12" s="15">
        <f aca="true" t="shared" si="0" ref="F12:F20">ROUND(D12*E12,0)</f>
        <v>6581632</v>
      </c>
    </row>
    <row r="13" spans="1:6" ht="12.75">
      <c r="A13" s="11">
        <v>3</v>
      </c>
      <c r="B13" s="12" t="s">
        <v>17</v>
      </c>
      <c r="C13" s="13" t="s">
        <v>18</v>
      </c>
      <c r="D13" s="14">
        <v>375</v>
      </c>
      <c r="E13" s="15">
        <v>12456</v>
      </c>
      <c r="F13" s="15">
        <f t="shared" si="0"/>
        <v>4671000</v>
      </c>
    </row>
    <row r="14" spans="1:6" ht="12.75">
      <c r="A14" s="16">
        <v>4</v>
      </c>
      <c r="B14" s="12" t="s">
        <v>19</v>
      </c>
      <c r="C14" s="13" t="s">
        <v>18</v>
      </c>
      <c r="D14" s="14">
        <v>172</v>
      </c>
      <c r="E14" s="15">
        <v>15075</v>
      </c>
      <c r="F14" s="15">
        <f t="shared" si="0"/>
        <v>2592900</v>
      </c>
    </row>
    <row r="15" spans="1:6" ht="12.75">
      <c r="A15" s="11">
        <v>5</v>
      </c>
      <c r="B15" s="12" t="s">
        <v>20</v>
      </c>
      <c r="C15" s="13" t="s">
        <v>21</v>
      </c>
      <c r="D15" s="14">
        <f>D13</f>
        <v>375</v>
      </c>
      <c r="E15" s="15">
        <v>34336</v>
      </c>
      <c r="F15" s="15">
        <f t="shared" si="0"/>
        <v>12876000</v>
      </c>
    </row>
    <row r="16" spans="1:6" ht="12.75">
      <c r="A16" s="16">
        <v>6</v>
      </c>
      <c r="B16" s="12" t="s">
        <v>22</v>
      </c>
      <c r="C16" s="13" t="s">
        <v>18</v>
      </c>
      <c r="D16" s="14">
        <f>D15</f>
        <v>375</v>
      </c>
      <c r="E16" s="15">
        <v>33625</v>
      </c>
      <c r="F16" s="15">
        <f t="shared" si="0"/>
        <v>12609375</v>
      </c>
    </row>
    <row r="17" spans="1:6" ht="12.75">
      <c r="A17" s="11">
        <v>7</v>
      </c>
      <c r="B17" s="12" t="s">
        <v>23</v>
      </c>
      <c r="C17" s="13" t="s">
        <v>18</v>
      </c>
      <c r="D17" s="14">
        <f>D16</f>
        <v>375</v>
      </c>
      <c r="E17" s="15">
        <v>20347</v>
      </c>
      <c r="F17" s="15">
        <f t="shared" si="0"/>
        <v>7630125</v>
      </c>
    </row>
    <row r="18" spans="1:6" ht="12.75">
      <c r="A18" s="16">
        <v>8</v>
      </c>
      <c r="B18" s="12" t="s">
        <v>24</v>
      </c>
      <c r="C18" s="13" t="s">
        <v>10</v>
      </c>
      <c r="D18" s="14">
        <v>2</v>
      </c>
      <c r="E18" s="15">
        <v>1655000</v>
      </c>
      <c r="F18" s="15">
        <f t="shared" si="0"/>
        <v>3310000</v>
      </c>
    </row>
    <row r="19" spans="1:6" ht="12.75">
      <c r="A19" s="11">
        <v>9</v>
      </c>
      <c r="B19" s="12" t="s">
        <v>25</v>
      </c>
      <c r="C19" s="13" t="s">
        <v>26</v>
      </c>
      <c r="D19" s="14">
        <v>2580</v>
      </c>
      <c r="E19" s="15">
        <v>2513</v>
      </c>
      <c r="F19" s="15">
        <f t="shared" si="0"/>
        <v>6483540</v>
      </c>
    </row>
    <row r="20" spans="1:6" ht="12.75">
      <c r="A20" s="16">
        <v>10</v>
      </c>
      <c r="B20" s="12" t="s">
        <v>27</v>
      </c>
      <c r="C20" s="13" t="s">
        <v>21</v>
      </c>
      <c r="D20" s="14">
        <v>470.71</v>
      </c>
      <c r="E20" s="15">
        <v>2175</v>
      </c>
      <c r="F20" s="15">
        <f t="shared" si="0"/>
        <v>1023794</v>
      </c>
    </row>
    <row r="21" spans="1:6" ht="12.75">
      <c r="A21" s="16"/>
      <c r="B21" s="12"/>
      <c r="C21" s="13"/>
      <c r="D21" s="14"/>
      <c r="E21" s="15"/>
      <c r="F21" s="15"/>
    </row>
    <row r="22" spans="1:6" ht="12.75">
      <c r="A22" s="17"/>
      <c r="B22" s="18" t="s">
        <v>28</v>
      </c>
      <c r="C22" s="9"/>
      <c r="D22" s="19"/>
      <c r="E22" s="20"/>
      <c r="F22" s="21">
        <f>SUM(F11:F21)</f>
        <v>58195939</v>
      </c>
    </row>
    <row r="23" spans="1:6" ht="12.75">
      <c r="A23" s="9"/>
      <c r="B23" s="18" t="s">
        <v>29</v>
      </c>
      <c r="C23" s="9"/>
      <c r="D23" s="19"/>
      <c r="E23" s="20"/>
      <c r="F23" s="21">
        <f>+F22*0.18</f>
        <v>10475269.02</v>
      </c>
    </row>
    <row r="24" spans="1:6" ht="12.75">
      <c r="A24" s="9"/>
      <c r="B24" s="18" t="s">
        <v>30</v>
      </c>
      <c r="C24" s="9"/>
      <c r="D24" s="19"/>
      <c r="E24" s="20"/>
      <c r="F24" s="21">
        <f>+F23+F22</f>
        <v>68671208.02</v>
      </c>
    </row>
    <row r="25" spans="1:6" ht="12.75">
      <c r="A25" s="9"/>
      <c r="B25" s="18" t="s">
        <v>31</v>
      </c>
      <c r="C25" s="9"/>
      <c r="D25" s="19"/>
      <c r="E25" s="20"/>
      <c r="F25" s="21">
        <f>F22*0.05*0.16</f>
        <v>465567.51200000005</v>
      </c>
    </row>
    <row r="26" spans="1:6" ht="12.75">
      <c r="A26" s="22"/>
      <c r="B26" s="18" t="s">
        <v>32</v>
      </c>
      <c r="C26" s="9"/>
      <c r="D26" s="9"/>
      <c r="E26" s="20"/>
      <c r="F26" s="21">
        <f>+F25+F24</f>
        <v>69136775.53199999</v>
      </c>
    </row>
    <row r="27" spans="1:6" ht="12.75">
      <c r="A27" s="23"/>
      <c r="B27" s="24"/>
      <c r="C27" s="25"/>
      <c r="D27" s="25"/>
      <c r="E27" s="26"/>
      <c r="F27" s="27"/>
    </row>
    <row r="28" spans="1:6" ht="12.75">
      <c r="A28" s="23"/>
      <c r="B28" s="24"/>
      <c r="C28" s="25"/>
      <c r="D28" s="25"/>
      <c r="E28" s="26"/>
      <c r="F28" s="27"/>
    </row>
    <row r="29" spans="1:6" ht="12.75">
      <c r="A29" s="28"/>
      <c r="B29" s="29"/>
      <c r="C29" s="30"/>
      <c r="D29" s="31"/>
      <c r="E29" s="32"/>
      <c r="F29" s="32"/>
    </row>
    <row r="30" spans="1:6" ht="12.75">
      <c r="A30" s="33"/>
      <c r="B30" s="34"/>
      <c r="C30" s="35"/>
      <c r="D30" s="35"/>
      <c r="E30" s="36"/>
      <c r="F30" s="36"/>
    </row>
  </sheetData>
  <mergeCells count="1">
    <mergeCell ref="A8:F8"/>
  </mergeCells>
  <printOptions horizontalCentered="1"/>
  <pageMargins left="0.3937007874015748" right="0.1968503937007874" top="0.5905511811023623" bottom="0.5905511811023623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Un usuario de Microsoft Office satisfecho.</cp:lastModifiedBy>
  <cp:lastPrinted>2005-11-29T13:32:07Z</cp:lastPrinted>
  <dcterms:created xsi:type="dcterms:W3CDTF">2005-11-28T14:53:51Z</dcterms:created>
  <dcterms:modified xsi:type="dcterms:W3CDTF">2005-11-29T13:52:08Z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